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c3edf555f54beab/Stag Results/2023-24/"/>
    </mc:Choice>
  </mc:AlternateContent>
  <xr:revisionPtr revIDLastSave="61" documentId="8_{7480DD0E-8E2E-4310-AFC2-632E06ABE4C6}" xr6:coauthVersionLast="47" xr6:coauthVersionMax="47" xr10:uidLastSave="{FC44089F-91FE-40BC-A8E6-2D35F264EAF1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0" i="1" l="1"/>
  <c r="Q30" i="1"/>
  <c r="P6" i="1"/>
  <c r="Q6" i="1"/>
  <c r="Q3" i="1"/>
  <c r="P3" i="1"/>
  <c r="P7" i="1"/>
  <c r="Q7" i="1"/>
  <c r="P15" i="1"/>
  <c r="Q15" i="1"/>
  <c r="P40" i="1"/>
  <c r="Q40" i="1"/>
  <c r="P8" i="1"/>
  <c r="Q8" i="1"/>
  <c r="P34" i="1"/>
  <c r="Q34" i="1"/>
  <c r="P38" i="1"/>
  <c r="Q38" i="1"/>
  <c r="P27" i="1"/>
  <c r="Q27" i="1"/>
  <c r="P25" i="1"/>
  <c r="Q25" i="1"/>
  <c r="P9" i="1"/>
  <c r="Q9" i="1"/>
  <c r="P19" i="1"/>
  <c r="Q19" i="1"/>
  <c r="L44" i="1"/>
  <c r="B44" i="1"/>
  <c r="D44" i="1"/>
  <c r="F44" i="1"/>
  <c r="H44" i="1"/>
  <c r="J44" i="1"/>
  <c r="P17" i="1"/>
  <c r="Q17" i="1"/>
  <c r="P11" i="1"/>
  <c r="Q11" i="1"/>
  <c r="P5" i="1"/>
  <c r="Q5" i="1"/>
  <c r="P32" i="1"/>
  <c r="Q32" i="1"/>
  <c r="P14" i="1"/>
  <c r="P28" i="1"/>
  <c r="P31" i="1"/>
  <c r="P18" i="1"/>
  <c r="P10" i="1"/>
  <c r="P20" i="1"/>
  <c r="Q18" i="1"/>
  <c r="Q26" i="1"/>
  <c r="Q20" i="1"/>
  <c r="Q35" i="1"/>
  <c r="Q10" i="1"/>
  <c r="Q4" i="1"/>
  <c r="Q13" i="1"/>
  <c r="Q31" i="1"/>
  <c r="Q24" i="1"/>
  <c r="Q28" i="1"/>
  <c r="Q37" i="1"/>
  <c r="Q33" i="1"/>
  <c r="Q36" i="1"/>
  <c r="Q23" i="1"/>
  <c r="Q29" i="1"/>
  <c r="Q14" i="1"/>
  <c r="Q16" i="1"/>
  <c r="P16" i="1"/>
  <c r="P29" i="1"/>
  <c r="P33" i="1"/>
  <c r="P37" i="1"/>
  <c r="P41" i="1"/>
  <c r="Q41" i="1"/>
  <c r="P4" i="1"/>
  <c r="N44" i="1"/>
  <c r="P36" i="1" l="1"/>
  <c r="P21" i="1" l="1"/>
  <c r="Q21" i="1"/>
  <c r="P22" i="1"/>
  <c r="P13" i="1"/>
  <c r="Q12" i="1"/>
  <c r="Q39" i="1"/>
  <c r="Q22" i="1"/>
  <c r="P24" i="1"/>
  <c r="P23" i="1"/>
  <c r="P35" i="1"/>
  <c r="P12" i="1"/>
  <c r="P39" i="1"/>
  <c r="P26" i="1"/>
</calcChain>
</file>

<file path=xl/sharedStrings.xml><?xml version="1.0" encoding="utf-8"?>
<sst xmlns="http://schemas.openxmlformats.org/spreadsheetml/2006/main" count="69" uniqueCount="55">
  <si>
    <t>Name</t>
  </si>
  <si>
    <t>October</t>
  </si>
  <si>
    <t>December</t>
  </si>
  <si>
    <t>April</t>
  </si>
  <si>
    <t>Total</t>
  </si>
  <si>
    <t>S.B.</t>
  </si>
  <si>
    <t>P.B.</t>
  </si>
  <si>
    <t>Points</t>
  </si>
  <si>
    <t>Time</t>
  </si>
  <si>
    <t>Sam Dear</t>
  </si>
  <si>
    <t>Warren Rose</t>
  </si>
  <si>
    <t>Alison Bell</t>
  </si>
  <si>
    <t>Ian Grimshaw</t>
  </si>
  <si>
    <t>Simon Coombes</t>
  </si>
  <si>
    <t>Total Runners</t>
  </si>
  <si>
    <t>Personal Best</t>
  </si>
  <si>
    <t>Season's Best</t>
  </si>
  <si>
    <t>Dan Webb</t>
  </si>
  <si>
    <t>November</t>
  </si>
  <si>
    <t>January</t>
  </si>
  <si>
    <t>February</t>
  </si>
  <si>
    <t>March</t>
  </si>
  <si>
    <t>Ruth Eastman</t>
  </si>
  <si>
    <t>Riley Barnes</t>
  </si>
  <si>
    <t>Carl Dalkin</t>
  </si>
  <si>
    <t>Ed Toosey</t>
  </si>
  <si>
    <t>Jo Dear</t>
  </si>
  <si>
    <t>Neil Green</t>
  </si>
  <si>
    <t>Fiona Towell</t>
  </si>
  <si>
    <t>Simon Jolly</t>
  </si>
  <si>
    <t>Nathan Green</t>
  </si>
  <si>
    <t>Cristian De Sa</t>
  </si>
  <si>
    <t>Will Harding</t>
  </si>
  <si>
    <t>James Major</t>
  </si>
  <si>
    <t>Mike Furness</t>
  </si>
  <si>
    <t>Alfie Fox</t>
  </si>
  <si>
    <t>Matthew Brooks</t>
  </si>
  <si>
    <t>Stuart Dimmock</t>
  </si>
  <si>
    <t>George Perkins</t>
  </si>
  <si>
    <t>James Lloyd Knibbs</t>
  </si>
  <si>
    <t>Josh Harrison</t>
  </si>
  <si>
    <t>Valentina Ferrari</t>
  </si>
  <si>
    <t>Ruth Mitchell</t>
  </si>
  <si>
    <t>Liz Peters</t>
  </si>
  <si>
    <t>Will Eastman</t>
  </si>
  <si>
    <t>Andy Inchley</t>
  </si>
  <si>
    <t>Mike Lovell</t>
  </si>
  <si>
    <t>Greg Pearce</t>
  </si>
  <si>
    <t>Laura Brine</t>
  </si>
  <si>
    <t>Paul Seabrook</t>
  </si>
  <si>
    <t>Greg Comben</t>
  </si>
  <si>
    <t>Tom North</t>
  </si>
  <si>
    <t>Spencer Davies</t>
  </si>
  <si>
    <t>Gary Prysbet</t>
  </si>
  <si>
    <t>Amy Farnfield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</si>
</sst>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10" xfId="37" applyBorder="1"/>
    <xf numFmtId="0" fontId="1" fillId="0" borderId="10" xfId="37" applyBorder="1" applyAlignment="1">
      <alignment horizontal="center" vertical="center"/>
    </xf>
    <xf numFmtId="0" fontId="20" fillId="0" borderId="10" xfId="37" applyFont="1" applyBorder="1"/>
    <xf numFmtId="0" fontId="20" fillId="0" borderId="10" xfId="37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2" fillId="0" borderId="10" xfId="37" applyFont="1" applyBorder="1" applyAlignment="1">
      <alignment horizontal="center" vertical="center"/>
    </xf>
    <xf numFmtId="0" fontId="1" fillId="0" borderId="0" xfId="37"/>
    <xf numFmtId="1" fontId="16" fillId="0" borderId="10" xfId="37" applyNumberFormat="1" applyFont="1" applyBorder="1" applyAlignment="1">
      <alignment horizontal="center" vertical="center"/>
    </xf>
    <xf numFmtId="1" fontId="1" fillId="0" borderId="10" xfId="37" applyNumberFormat="1" applyBorder="1" applyAlignment="1">
      <alignment horizontal="center" vertical="center"/>
    </xf>
    <xf numFmtId="1" fontId="0" fillId="0" borderId="0" xfId="0" applyNumberFormat="1"/>
    <xf numFmtId="1" fontId="22" fillId="0" borderId="10" xfId="37" applyNumberFormat="1" applyFont="1" applyBorder="1" applyAlignment="1">
      <alignment horizontal="center" vertical="center"/>
    </xf>
    <xf numFmtId="0" fontId="1" fillId="0" borderId="11" xfId="37" applyBorder="1"/>
    <xf numFmtId="0" fontId="19" fillId="0" borderId="0" xfId="0" applyFont="1"/>
    <xf numFmtId="1" fontId="21" fillId="0" borderId="10" xfId="0" applyNumberFormat="1" applyFont="1" applyBorder="1" applyAlignment="1">
      <alignment horizontal="center"/>
    </xf>
    <xf numFmtId="0" fontId="16" fillId="0" borderId="10" xfId="37" applyFont="1" applyBorder="1" applyAlignment="1">
      <alignment horizontal="center" vertical="center"/>
    </xf>
    <xf numFmtId="2" fontId="1" fillId="0" borderId="0" xfId="37" applyNumberFormat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0" fontId="22" fillId="0" borderId="0" xfId="37" applyFont="1" applyAlignment="1">
      <alignment horizontal="center" vertical="center"/>
    </xf>
    <xf numFmtId="45" fontId="1" fillId="0" borderId="10" xfId="37" applyNumberFormat="1" applyBorder="1" applyAlignment="1">
      <alignment horizontal="center" vertical="center"/>
    </xf>
    <xf numFmtId="0" fontId="22" fillId="0" borderId="0" xfId="37" applyFont="1"/>
    <xf numFmtId="0" fontId="19" fillId="0" borderId="12" xfId="0" applyFont="1" applyBorder="1"/>
    <xf numFmtId="0" fontId="16" fillId="0" borderId="0" xfId="37" applyFont="1" applyAlignment="1">
      <alignment horizontal="center" vertical="center"/>
    </xf>
    <xf numFmtId="0" fontId="0" fillId="0" borderId="12" xfId="0" applyBorder="1"/>
    <xf numFmtId="1" fontId="0" fillId="0" borderId="12" xfId="0" applyNumberFormat="1" applyBorder="1"/>
    <xf numFmtId="0" fontId="16" fillId="0" borderId="10" xfId="37" applyFont="1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"/>
  <sheetViews>
    <sheetView tabSelected="1" zoomScaleNormal="100" workbookViewId="0">
      <pane xSplit="1" ySplit="2" topLeftCell="B6" activePane="bottomRight" state="frozen"/>
      <selection pane="topRight" activeCell="B1" sqref="B1"/>
      <selection pane="bottomLeft" activeCell="A3" sqref="A3"/>
      <selection pane="bottomRight" activeCell="R22" sqref="R22"/>
    </sheetView>
  </sheetViews>
  <sheetFormatPr defaultRowHeight="12.5" x14ac:dyDescent="0.25"/>
  <cols>
    <col min="1" max="1" width="20.81640625" customWidth="1"/>
    <col min="2" max="2" width="6.54296875" bestFit="1" customWidth="1"/>
    <col min="3" max="3" width="5.453125" bestFit="1" customWidth="1"/>
    <col min="4" max="4" width="6.54296875" bestFit="1" customWidth="1"/>
    <col min="5" max="5" width="5.81640625" bestFit="1" customWidth="1"/>
    <col min="6" max="6" width="6.54296875" bestFit="1" customWidth="1"/>
    <col min="7" max="7" width="5.81640625" bestFit="1" customWidth="1"/>
    <col min="8" max="8" width="6.54296875" bestFit="1" customWidth="1"/>
    <col min="9" max="9" width="5.81640625" bestFit="1" customWidth="1"/>
    <col min="10" max="10" width="6.54296875" style="10" bestFit="1" customWidth="1"/>
    <col min="11" max="11" width="5.81640625" bestFit="1" customWidth="1"/>
    <col min="12" max="12" width="6.54296875" bestFit="1" customWidth="1"/>
    <col min="13" max="13" width="5.81640625" bestFit="1" customWidth="1"/>
    <col min="14" max="14" width="6.54296875" bestFit="1" customWidth="1"/>
    <col min="15" max="15" width="5.81640625" bestFit="1" customWidth="1"/>
    <col min="16" max="16" width="8.54296875" bestFit="1" customWidth="1"/>
    <col min="17" max="17" width="8.453125" bestFit="1" customWidth="1"/>
    <col min="18" max="18" width="5.81640625" bestFit="1" customWidth="1"/>
  </cols>
  <sheetData>
    <row r="1" spans="1:18" ht="15" customHeight="1" x14ac:dyDescent="0.25">
      <c r="A1" s="25" t="s">
        <v>0</v>
      </c>
      <c r="B1" s="25" t="s">
        <v>1</v>
      </c>
      <c r="C1" s="25"/>
      <c r="D1" s="25" t="s">
        <v>18</v>
      </c>
      <c r="E1" s="25"/>
      <c r="F1" s="25" t="s">
        <v>2</v>
      </c>
      <c r="G1" s="25"/>
      <c r="H1" s="25" t="s">
        <v>19</v>
      </c>
      <c r="I1" s="25"/>
      <c r="J1" s="25" t="s">
        <v>20</v>
      </c>
      <c r="K1" s="25"/>
      <c r="L1" s="25" t="s">
        <v>21</v>
      </c>
      <c r="M1" s="25"/>
      <c r="N1" s="25" t="s">
        <v>3</v>
      </c>
      <c r="O1" s="25"/>
      <c r="P1" s="25" t="s">
        <v>4</v>
      </c>
      <c r="Q1" s="25" t="s">
        <v>5</v>
      </c>
      <c r="R1" s="25" t="s">
        <v>6</v>
      </c>
    </row>
    <row r="2" spans="1:18" ht="14.5" customHeight="1" x14ac:dyDescent="0.25">
      <c r="A2" s="25"/>
      <c r="B2" s="15" t="s">
        <v>7</v>
      </c>
      <c r="C2" s="15" t="s">
        <v>8</v>
      </c>
      <c r="D2" s="15" t="s">
        <v>7</v>
      </c>
      <c r="E2" s="15" t="s">
        <v>8</v>
      </c>
      <c r="F2" s="15" t="s">
        <v>7</v>
      </c>
      <c r="G2" s="15" t="s">
        <v>8</v>
      </c>
      <c r="H2" s="15" t="s">
        <v>7</v>
      </c>
      <c r="I2" s="15" t="s">
        <v>8</v>
      </c>
      <c r="J2" s="8" t="s">
        <v>7</v>
      </c>
      <c r="K2" s="15" t="s">
        <v>8</v>
      </c>
      <c r="L2" s="15" t="s">
        <v>7</v>
      </c>
      <c r="M2" s="15" t="s">
        <v>8</v>
      </c>
      <c r="N2" s="15" t="s">
        <v>7</v>
      </c>
      <c r="O2" s="15" t="s">
        <v>8</v>
      </c>
      <c r="P2" s="25"/>
      <c r="Q2" s="25"/>
      <c r="R2" s="25"/>
    </row>
    <row r="3" spans="1:18" ht="14.5" x14ac:dyDescent="0.35">
      <c r="A3" s="3" t="s">
        <v>48</v>
      </c>
      <c r="B3" s="2">
        <v>25</v>
      </c>
      <c r="C3" s="19">
        <v>1.2500000000000001E-2</v>
      </c>
      <c r="D3" s="2"/>
      <c r="E3" s="19"/>
      <c r="F3" s="2"/>
      <c r="G3" s="19"/>
      <c r="H3" s="2"/>
      <c r="I3" s="19"/>
      <c r="J3" s="9"/>
      <c r="K3" s="19"/>
      <c r="L3" s="2"/>
      <c r="M3" s="19"/>
      <c r="N3" s="5"/>
      <c r="O3" s="19"/>
      <c r="P3" s="6">
        <f>SUM(B3+D3+F3+H3+J3+L3+N3)</f>
        <v>25</v>
      </c>
      <c r="Q3" s="19">
        <f>MIN(C3,E3,G3,I3,K3,M3,O3)</f>
        <v>1.2500000000000001E-2</v>
      </c>
      <c r="R3" s="19">
        <v>1.1006944444444444E-2</v>
      </c>
    </row>
    <row r="4" spans="1:18" ht="14.5" x14ac:dyDescent="0.35">
      <c r="A4" s="1" t="s">
        <v>17</v>
      </c>
      <c r="B4" s="2">
        <v>24</v>
      </c>
      <c r="C4" s="19">
        <v>1.1203703703703704E-2</v>
      </c>
      <c r="D4" s="2"/>
      <c r="E4" s="19"/>
      <c r="F4" s="2"/>
      <c r="G4" s="19"/>
      <c r="H4" s="2"/>
      <c r="I4" s="19"/>
      <c r="J4" s="9"/>
      <c r="K4" s="19"/>
      <c r="L4" s="2"/>
      <c r="M4" s="19"/>
      <c r="N4" s="2"/>
      <c r="O4" s="19"/>
      <c r="P4" s="15">
        <f>SUM(B4+D4+F4+H4+J4+L4+N4)</f>
        <v>24</v>
      </c>
      <c r="Q4" s="19">
        <f>MIN(C4,E4,G4,I4,K4,M4,O4)</f>
        <v>1.1203703703703704E-2</v>
      </c>
      <c r="R4" s="19">
        <v>1.0706018518518517E-2</v>
      </c>
    </row>
    <row r="5" spans="1:18" ht="14.5" x14ac:dyDescent="0.35">
      <c r="A5" s="1" t="s">
        <v>30</v>
      </c>
      <c r="B5" s="2">
        <v>23</v>
      </c>
      <c r="C5" s="19">
        <v>1.2372685185185184E-2</v>
      </c>
      <c r="D5" s="2"/>
      <c r="E5" s="19"/>
      <c r="F5" s="2"/>
      <c r="G5" s="19"/>
      <c r="H5" s="2"/>
      <c r="I5" s="19"/>
      <c r="J5" s="9"/>
      <c r="K5" s="19"/>
      <c r="L5" s="2"/>
      <c r="M5" s="19"/>
      <c r="N5" s="2"/>
      <c r="O5" s="19"/>
      <c r="P5" s="15">
        <f>SUM(B5+D5+F5+H5+J5+L5+N5)</f>
        <v>23</v>
      </c>
      <c r="Q5" s="19">
        <f>MIN(C5,E5,G5,I5,K5,M5,O5)</f>
        <v>1.2372685185185184E-2</v>
      </c>
      <c r="R5" s="19">
        <v>1.2372685185185184E-2</v>
      </c>
    </row>
    <row r="6" spans="1:18" ht="14.5" x14ac:dyDescent="0.35">
      <c r="A6" s="3" t="s">
        <v>47</v>
      </c>
      <c r="B6" s="2">
        <v>22</v>
      </c>
      <c r="C6" s="19">
        <v>1.1145833333333334E-2</v>
      </c>
      <c r="D6" s="2"/>
      <c r="E6" s="19"/>
      <c r="F6" s="2"/>
      <c r="G6" s="19"/>
      <c r="H6" s="2"/>
      <c r="I6" s="19"/>
      <c r="J6" s="9"/>
      <c r="K6" s="19"/>
      <c r="L6" s="2"/>
      <c r="M6" s="19"/>
      <c r="N6" s="5"/>
      <c r="O6" s="19"/>
      <c r="P6" s="6">
        <f>SUM(B6+D6+F6+H6+J6+L6+N6)</f>
        <v>22</v>
      </c>
      <c r="Q6" s="19">
        <f>MIN(C6,E6,G6,I6,K6,M6,O6)</f>
        <v>1.1145833333333334E-2</v>
      </c>
      <c r="R6" s="19">
        <v>9.8148148148148144E-3</v>
      </c>
    </row>
    <row r="7" spans="1:18" ht="14.5" x14ac:dyDescent="0.35">
      <c r="A7" s="3" t="s">
        <v>51</v>
      </c>
      <c r="B7" s="2">
        <v>21</v>
      </c>
      <c r="C7" s="19">
        <v>9.1319444444444443E-3</v>
      </c>
      <c r="D7" s="2"/>
      <c r="E7" s="19"/>
      <c r="F7" s="2"/>
      <c r="G7" s="19"/>
      <c r="H7" s="2"/>
      <c r="I7" s="19"/>
      <c r="J7" s="9"/>
      <c r="K7" s="19"/>
      <c r="L7" s="2"/>
      <c r="M7" s="19"/>
      <c r="N7" s="5"/>
      <c r="O7" s="19"/>
      <c r="P7" s="6">
        <f>SUM(B7+D7+F7+H7+J7+L7+N7)</f>
        <v>21</v>
      </c>
      <c r="Q7" s="19">
        <f>MIN(C7,E7,G7,I7,K7,M7,O7)</f>
        <v>9.1319444444444443E-3</v>
      </c>
      <c r="R7" s="19">
        <v>9.1319444444444443E-3</v>
      </c>
    </row>
    <row r="8" spans="1:18" ht="14.5" x14ac:dyDescent="0.35">
      <c r="A8" s="3" t="s">
        <v>43</v>
      </c>
      <c r="B8" s="2">
        <v>20</v>
      </c>
      <c r="C8" s="19">
        <v>1.2430555555555556E-2</v>
      </c>
      <c r="D8" s="2"/>
      <c r="E8" s="19"/>
      <c r="F8" s="2"/>
      <c r="G8" s="19"/>
      <c r="H8" s="2"/>
      <c r="I8" s="19"/>
      <c r="J8" s="9"/>
      <c r="K8" s="19"/>
      <c r="L8" s="2"/>
      <c r="M8" s="19"/>
      <c r="N8" s="5"/>
      <c r="O8" s="19"/>
      <c r="P8" s="6">
        <f>SUM(B8+D8+F8+H8+J8+L8+N8)</f>
        <v>20</v>
      </c>
      <c r="Q8" s="19">
        <f>MIN(C8,E8,G8,I8,K8,M8,O8)</f>
        <v>1.2430555555555556E-2</v>
      </c>
      <c r="R8" s="19">
        <v>1.1655092592592594E-2</v>
      </c>
    </row>
    <row r="9" spans="1:18" ht="14.5" x14ac:dyDescent="0.35">
      <c r="A9" s="1" t="s">
        <v>52</v>
      </c>
      <c r="B9" s="2">
        <v>19</v>
      </c>
      <c r="C9" s="19">
        <v>1.3229166666666667E-2</v>
      </c>
      <c r="D9" s="2"/>
      <c r="E9" s="19"/>
      <c r="F9" s="2"/>
      <c r="G9" s="19"/>
      <c r="H9" s="2"/>
      <c r="I9" s="19"/>
      <c r="J9" s="9"/>
      <c r="K9" s="19"/>
      <c r="L9" s="2"/>
      <c r="M9" s="19"/>
      <c r="N9" s="2"/>
      <c r="O9" s="19"/>
      <c r="P9" s="15">
        <f>SUM(B9+D9+F9+H9+J9+L9+N9)</f>
        <v>19</v>
      </c>
      <c r="Q9" s="19">
        <f>MIN(C9,E9,G9,I9,K9,M9,O9)</f>
        <v>1.3229166666666667E-2</v>
      </c>
      <c r="R9" s="19">
        <v>1.3229166666666667E-2</v>
      </c>
    </row>
    <row r="10" spans="1:18" ht="14.5" x14ac:dyDescent="0.35">
      <c r="A10" s="3" t="s">
        <v>25</v>
      </c>
      <c r="B10" s="2">
        <v>18</v>
      </c>
      <c r="C10" s="19">
        <v>9.7685185185185184E-3</v>
      </c>
      <c r="D10" s="2"/>
      <c r="E10" s="19"/>
      <c r="F10" s="2"/>
      <c r="G10" s="19"/>
      <c r="H10" s="2"/>
      <c r="I10" s="19"/>
      <c r="J10" s="9"/>
      <c r="K10" s="19"/>
      <c r="L10" s="2"/>
      <c r="M10" s="19"/>
      <c r="N10" s="5"/>
      <c r="O10" s="19"/>
      <c r="P10" s="15">
        <f>SUM(B10+D10+F10+H10+J10+L10+N10)</f>
        <v>18</v>
      </c>
      <c r="Q10" s="19">
        <f>MIN(C10,E10,G10,I10,K10,M10,O10)</f>
        <v>9.7685185185185184E-3</v>
      </c>
      <c r="R10" s="19">
        <v>9.6990740740740735E-3</v>
      </c>
    </row>
    <row r="11" spans="1:18" ht="14.5" x14ac:dyDescent="0.35">
      <c r="A11" s="1" t="s">
        <v>31</v>
      </c>
      <c r="B11" s="2">
        <v>17</v>
      </c>
      <c r="C11" s="19">
        <v>1.0023148148148147E-2</v>
      </c>
      <c r="D11" s="2"/>
      <c r="E11" s="19"/>
      <c r="F11" s="2"/>
      <c r="G11" s="19"/>
      <c r="H11" s="2"/>
      <c r="I11" s="19"/>
      <c r="J11" s="9"/>
      <c r="K11" s="19"/>
      <c r="L11" s="2"/>
      <c r="M11" s="19"/>
      <c r="N11" s="2"/>
      <c r="O11" s="19"/>
      <c r="P11" s="15">
        <f>SUM(B11+D11+F11+H11+J11+L11+N11)</f>
        <v>17</v>
      </c>
      <c r="Q11" s="19">
        <f>MIN(C11,E11,G11,I11,K11,M11,O11)</f>
        <v>1.0023148148148147E-2</v>
      </c>
      <c r="R11" s="19">
        <v>9.8611111111111104E-3</v>
      </c>
    </row>
    <row r="12" spans="1:18" ht="14.5" x14ac:dyDescent="0.35">
      <c r="A12" s="1" t="s">
        <v>50</v>
      </c>
      <c r="B12" s="2">
        <v>16</v>
      </c>
      <c r="C12" s="19">
        <v>1.0567129629629629E-2</v>
      </c>
      <c r="D12" s="2"/>
      <c r="E12" s="19"/>
      <c r="F12" s="2"/>
      <c r="G12" s="19"/>
      <c r="H12" s="2"/>
      <c r="I12" s="19"/>
      <c r="J12" s="9"/>
      <c r="K12" s="19"/>
      <c r="L12" s="2"/>
      <c r="M12" s="19"/>
      <c r="N12" s="2"/>
      <c r="O12" s="19"/>
      <c r="P12" s="15">
        <f>SUM(B12+D12+F12+H12+J12+L12+N12)</f>
        <v>16</v>
      </c>
      <c r="Q12" s="19">
        <f>MIN(C12,E12,G12,I12,K12,M12,O12)</f>
        <v>1.0567129629629629E-2</v>
      </c>
      <c r="R12" s="19">
        <v>1.0567129629629629E-2</v>
      </c>
    </row>
    <row r="13" spans="1:18" ht="14.5" x14ac:dyDescent="0.35">
      <c r="A13" s="1" t="s">
        <v>9</v>
      </c>
      <c r="B13" s="2">
        <v>15</v>
      </c>
      <c r="C13" s="19">
        <v>9.8263888888888897E-3</v>
      </c>
      <c r="D13" s="2"/>
      <c r="E13" s="19"/>
      <c r="F13" s="2"/>
      <c r="G13" s="19"/>
      <c r="H13" s="2"/>
      <c r="I13" s="19"/>
      <c r="J13" s="9"/>
      <c r="K13" s="19"/>
      <c r="L13" s="2"/>
      <c r="M13" s="19"/>
      <c r="N13" s="2"/>
      <c r="O13" s="19"/>
      <c r="P13" s="15">
        <f>SUM(B13+D13+F13+H13+J13+L13+N13)</f>
        <v>15</v>
      </c>
      <c r="Q13" s="19">
        <f>MIN(C13,E13,G13,I13,K13,M13,O13)</f>
        <v>9.8263888888888897E-3</v>
      </c>
      <c r="R13" s="19">
        <v>9.5486111111111101E-3</v>
      </c>
    </row>
    <row r="14" spans="1:18" ht="14.5" x14ac:dyDescent="0.35">
      <c r="A14" s="1" t="s">
        <v>26</v>
      </c>
      <c r="B14" s="2">
        <v>14</v>
      </c>
      <c r="C14" s="19">
        <v>1.0925925925925926E-2</v>
      </c>
      <c r="D14" s="2"/>
      <c r="E14" s="19"/>
      <c r="F14" s="2"/>
      <c r="G14" s="19"/>
      <c r="H14" s="2"/>
      <c r="I14" s="19"/>
      <c r="J14" s="9"/>
      <c r="K14" s="19"/>
      <c r="L14" s="2"/>
      <c r="M14" s="19"/>
      <c r="N14" s="2"/>
      <c r="O14" s="19"/>
      <c r="P14" s="15">
        <f>SUM(B14+D14+F14+H14+J14+L14+N14)</f>
        <v>14</v>
      </c>
      <c r="Q14" s="19">
        <f>MIN(C14,E14,G14,I14,K14,M14,O14)</f>
        <v>1.0925925925925926E-2</v>
      </c>
      <c r="R14" s="19">
        <v>1.0358796296296295E-2</v>
      </c>
    </row>
    <row r="15" spans="1:18" ht="14.5" x14ac:dyDescent="0.35">
      <c r="A15" s="3" t="s">
        <v>45</v>
      </c>
      <c r="B15" s="2">
        <v>13</v>
      </c>
      <c r="C15" s="19">
        <v>9.9421296296296289E-3</v>
      </c>
      <c r="D15" s="2"/>
      <c r="E15" s="19"/>
      <c r="F15" s="2"/>
      <c r="G15" s="19"/>
      <c r="H15" s="2"/>
      <c r="I15" s="19"/>
      <c r="J15" s="9"/>
      <c r="K15" s="19"/>
      <c r="L15" s="2"/>
      <c r="M15" s="19"/>
      <c r="N15" s="5"/>
      <c r="O15" s="19"/>
      <c r="P15" s="6">
        <f>SUM(B15+D15+F15+H15+J15+L15+N15)</f>
        <v>13</v>
      </c>
      <c r="Q15" s="19">
        <f>MIN(C15,E15,G15,I15,K15,M15,O15)</f>
        <v>9.9421296296296289E-3</v>
      </c>
      <c r="R15" s="19">
        <v>9.2129629629629627E-3</v>
      </c>
    </row>
    <row r="16" spans="1:18" ht="14.5" x14ac:dyDescent="0.35">
      <c r="A16" s="1" t="s">
        <v>53</v>
      </c>
      <c r="B16" s="2">
        <v>12</v>
      </c>
      <c r="C16" s="19">
        <v>9.4560185185185181E-3</v>
      </c>
      <c r="D16" s="2"/>
      <c r="E16" s="19"/>
      <c r="F16" s="2"/>
      <c r="G16" s="19"/>
      <c r="H16" s="2"/>
      <c r="I16" s="19"/>
      <c r="J16" s="9"/>
      <c r="K16" s="19"/>
      <c r="L16" s="2"/>
      <c r="M16" s="19"/>
      <c r="N16" s="2"/>
      <c r="O16" s="19"/>
      <c r="P16" s="15">
        <f>SUM(B16+D16+F16+H16+J16+L16+N16)</f>
        <v>12</v>
      </c>
      <c r="Q16" s="19">
        <f>MIN(C16,E16,G16,I16,K16,M16,O16)</f>
        <v>9.4560185185185181E-3</v>
      </c>
      <c r="R16" s="19">
        <v>9.4560185185185181E-3</v>
      </c>
    </row>
    <row r="17" spans="1:18" ht="14.5" x14ac:dyDescent="0.35">
      <c r="A17" s="1" t="s">
        <v>54</v>
      </c>
      <c r="B17" s="2">
        <v>11</v>
      </c>
      <c r="C17" s="19">
        <v>1.207175925925926E-2</v>
      </c>
      <c r="D17" s="2"/>
      <c r="E17" s="19"/>
      <c r="F17" s="2"/>
      <c r="G17" s="19"/>
      <c r="H17" s="2"/>
      <c r="I17" s="19"/>
      <c r="J17" s="9"/>
      <c r="K17" s="19"/>
      <c r="L17" s="2"/>
      <c r="M17" s="19"/>
      <c r="N17" s="2"/>
      <c r="O17" s="19"/>
      <c r="P17" s="15">
        <f>SUM(B17+D17+F17+H17+J17+L17+N17)</f>
        <v>11</v>
      </c>
      <c r="Q17" s="19">
        <f>MIN(C17,E17,G17,I17,K17,M17,O17)</f>
        <v>1.207175925925926E-2</v>
      </c>
      <c r="R17" s="19">
        <v>9.0509259259259258E-3</v>
      </c>
    </row>
    <row r="18" spans="1:18" ht="14.5" x14ac:dyDescent="0.35">
      <c r="A18" s="1" t="s">
        <v>38</v>
      </c>
      <c r="B18" s="2">
        <v>10</v>
      </c>
      <c r="C18" s="19">
        <v>1.0775462962962962E-2</v>
      </c>
      <c r="D18" s="2"/>
      <c r="E18" s="19"/>
      <c r="F18" s="2"/>
      <c r="G18" s="19"/>
      <c r="H18" s="2"/>
      <c r="I18" s="19"/>
      <c r="J18" s="9"/>
      <c r="K18" s="19"/>
      <c r="L18" s="2"/>
      <c r="M18" s="19"/>
      <c r="N18" s="2"/>
      <c r="O18" s="19"/>
      <c r="P18" s="15">
        <f>SUM(B18+D18+F18+H18+J18+L18+N18)</f>
        <v>10</v>
      </c>
      <c r="Q18" s="19">
        <f>MIN(C18,E18,G18,I18,K18,M18,O18)</f>
        <v>1.0775462962962962E-2</v>
      </c>
      <c r="R18" s="19">
        <v>1.0381944444444444E-2</v>
      </c>
    </row>
    <row r="19" spans="1:18" ht="14.5" x14ac:dyDescent="0.35">
      <c r="A19" s="1" t="s">
        <v>49</v>
      </c>
      <c r="B19" s="2">
        <v>9</v>
      </c>
      <c r="C19" s="19">
        <v>1.2129629629629629E-2</v>
      </c>
      <c r="D19" s="2"/>
      <c r="E19" s="19"/>
      <c r="F19" s="2"/>
      <c r="G19" s="19"/>
      <c r="H19" s="2"/>
      <c r="I19" s="19"/>
      <c r="J19" s="9"/>
      <c r="K19" s="19"/>
      <c r="L19" s="2"/>
      <c r="M19" s="19"/>
      <c r="N19" s="2"/>
      <c r="O19" s="19"/>
      <c r="P19" s="15">
        <f>SUM(B19+D19+F19+H19+J19+L19+N19)</f>
        <v>9</v>
      </c>
      <c r="Q19" s="19">
        <f>MIN(C19,E19,G19,I19,K19,M19,O19)</f>
        <v>1.2129629629629629E-2</v>
      </c>
      <c r="R19" s="19">
        <v>1.2129629629629629E-2</v>
      </c>
    </row>
    <row r="20" spans="1:18" ht="14.5" x14ac:dyDescent="0.35">
      <c r="A20" s="1" t="s">
        <v>28</v>
      </c>
      <c r="B20" s="2">
        <v>8</v>
      </c>
      <c r="C20" s="19">
        <v>1.7916666666666668E-2</v>
      </c>
      <c r="D20" s="2"/>
      <c r="E20" s="19"/>
      <c r="F20" s="2"/>
      <c r="G20" s="19"/>
      <c r="H20" s="2"/>
      <c r="I20" s="19"/>
      <c r="J20" s="9"/>
      <c r="K20" s="19"/>
      <c r="L20" s="2"/>
      <c r="M20" s="19"/>
      <c r="N20" s="2"/>
      <c r="O20" s="19"/>
      <c r="P20" s="15">
        <f>SUM(B20+D20+F20+H20+J20+L20+N20)</f>
        <v>8</v>
      </c>
      <c r="Q20" s="19">
        <f>MIN(C20,E20,G20,I20,K20,M20,O20)</f>
        <v>1.7916666666666668E-2</v>
      </c>
      <c r="R20" s="19">
        <v>1.315972222222222E-2</v>
      </c>
    </row>
    <row r="21" spans="1:18" ht="14.5" x14ac:dyDescent="0.35">
      <c r="A21" s="1" t="s">
        <v>11</v>
      </c>
      <c r="B21" s="2">
        <v>7</v>
      </c>
      <c r="C21" s="19">
        <v>1.6354166666666666E-2</v>
      </c>
      <c r="D21" s="2"/>
      <c r="E21" s="19"/>
      <c r="F21" s="2"/>
      <c r="G21" s="19"/>
      <c r="H21" s="2"/>
      <c r="I21" s="19"/>
      <c r="J21" s="9"/>
      <c r="K21" s="19"/>
      <c r="L21" s="2"/>
      <c r="M21" s="19"/>
      <c r="N21" s="2"/>
      <c r="O21" s="19"/>
      <c r="P21" s="15">
        <f>SUM(B21+D21+F21+H21+J21+L21+N21)</f>
        <v>7</v>
      </c>
      <c r="Q21" s="19">
        <f>MIN(C21,E21,G21,I21,K21,M21,O21)</f>
        <v>1.6354166666666666E-2</v>
      </c>
      <c r="R21" s="19">
        <v>1.3981481481481482E-2</v>
      </c>
    </row>
    <row r="22" spans="1:18" ht="14.5" x14ac:dyDescent="0.35">
      <c r="A22" s="1" t="s">
        <v>35</v>
      </c>
      <c r="B22" s="2"/>
      <c r="C22" s="19"/>
      <c r="D22" s="2"/>
      <c r="E22" s="19"/>
      <c r="F22" s="2"/>
      <c r="G22" s="19"/>
      <c r="H22" s="2"/>
      <c r="I22" s="19"/>
      <c r="J22" s="9"/>
      <c r="K22" s="19"/>
      <c r="L22" s="2"/>
      <c r="M22" s="19"/>
      <c r="N22" s="2"/>
      <c r="O22" s="19"/>
      <c r="P22" s="15">
        <f>SUM(B22+D22+F22+H22+J22+L22+N22)</f>
        <v>0</v>
      </c>
      <c r="Q22" s="19">
        <f>MIN(C22,E22,G22,I22,K22,M22,O22)</f>
        <v>0</v>
      </c>
      <c r="R22" s="19">
        <v>1.0358796296296295E-2</v>
      </c>
    </row>
    <row r="23" spans="1:18" ht="14.5" x14ac:dyDescent="0.35">
      <c r="A23" s="3" t="s">
        <v>24</v>
      </c>
      <c r="B23" s="4"/>
      <c r="C23" s="19"/>
      <c r="D23" s="4"/>
      <c r="E23" s="19"/>
      <c r="F23" s="4"/>
      <c r="G23" s="19"/>
      <c r="H23" s="4"/>
      <c r="I23" s="19"/>
      <c r="J23" s="14"/>
      <c r="K23" s="19"/>
      <c r="L23" s="5"/>
      <c r="M23" s="19"/>
      <c r="N23" s="5"/>
      <c r="O23" s="19"/>
      <c r="P23" s="11">
        <f>SUM(B23+D23+F23+H23+J23+L23+N23)</f>
        <v>0</v>
      </c>
      <c r="Q23" s="19">
        <f>MIN(C23,E23,G23,I23,K23,M23,O23)</f>
        <v>0</v>
      </c>
      <c r="R23" s="19">
        <v>1.0092592592592592E-2</v>
      </c>
    </row>
    <row r="24" spans="1:18" ht="14.5" x14ac:dyDescent="0.35">
      <c r="A24" s="3" t="s">
        <v>12</v>
      </c>
      <c r="B24" s="2"/>
      <c r="C24" s="19"/>
      <c r="D24" s="2"/>
      <c r="E24" s="19"/>
      <c r="F24" s="2"/>
      <c r="G24" s="19"/>
      <c r="H24" s="2"/>
      <c r="I24" s="19"/>
      <c r="J24" s="9"/>
      <c r="K24" s="19"/>
      <c r="L24" s="2"/>
      <c r="M24" s="19"/>
      <c r="N24" s="5"/>
      <c r="O24" s="19"/>
      <c r="P24" s="6">
        <f>SUM(B24+D24+F24+H24+J24+L24+N24)</f>
        <v>0</v>
      </c>
      <c r="Q24" s="19">
        <f>MIN(C24,E24,G24,I24,K24,M24,O24)</f>
        <v>0</v>
      </c>
      <c r="R24" s="19">
        <v>9.3749999999999997E-3</v>
      </c>
    </row>
    <row r="25" spans="1:18" ht="14.5" x14ac:dyDescent="0.35">
      <c r="A25" s="1" t="s">
        <v>39</v>
      </c>
      <c r="B25" s="2"/>
      <c r="C25" s="19"/>
      <c r="D25" s="2"/>
      <c r="E25" s="19"/>
      <c r="F25" s="2"/>
      <c r="G25" s="19"/>
      <c r="H25" s="2"/>
      <c r="I25" s="19"/>
      <c r="J25" s="9"/>
      <c r="K25" s="19"/>
      <c r="L25" s="2"/>
      <c r="M25" s="19"/>
      <c r="N25" s="2"/>
      <c r="O25" s="19"/>
      <c r="P25" s="15">
        <f>SUM(B25+D25+F25+H25+J25+L25+N25)</f>
        <v>0</v>
      </c>
      <c r="Q25" s="19">
        <f>MIN(C25,E25,G25,I25,K25,M25,O25)</f>
        <v>0</v>
      </c>
      <c r="R25" s="19">
        <v>9.7685185185185184E-3</v>
      </c>
    </row>
    <row r="26" spans="1:18" ht="14.5" x14ac:dyDescent="0.35">
      <c r="A26" s="1" t="s">
        <v>33</v>
      </c>
      <c r="B26" s="2"/>
      <c r="C26" s="19"/>
      <c r="D26" s="2"/>
      <c r="E26" s="19"/>
      <c r="F26" s="2"/>
      <c r="G26" s="19"/>
      <c r="H26" s="2"/>
      <c r="I26" s="19"/>
      <c r="J26" s="9"/>
      <c r="K26" s="19"/>
      <c r="L26" s="2"/>
      <c r="M26" s="19"/>
      <c r="N26" s="2"/>
      <c r="O26" s="19"/>
      <c r="P26" s="15">
        <f>SUM(B26+D26+F26+H26+J26+L26+N26)</f>
        <v>0</v>
      </c>
      <c r="Q26" s="19">
        <f>MIN(C26,E26,G26,I26,K26,M26,O26)</f>
        <v>0</v>
      </c>
      <c r="R26" s="19">
        <v>1.037037037037037E-2</v>
      </c>
    </row>
    <row r="27" spans="1:18" ht="14.5" x14ac:dyDescent="0.35">
      <c r="A27" s="3" t="s">
        <v>40</v>
      </c>
      <c r="B27" s="2"/>
      <c r="C27" s="19"/>
      <c r="D27" s="2"/>
      <c r="E27" s="19"/>
      <c r="F27" s="2"/>
      <c r="G27" s="19"/>
      <c r="H27" s="2"/>
      <c r="I27" s="19"/>
      <c r="J27" s="9"/>
      <c r="K27" s="19"/>
      <c r="L27" s="2"/>
      <c r="M27" s="19"/>
      <c r="N27" s="5"/>
      <c r="O27" s="19"/>
      <c r="P27" s="6">
        <f>SUM(B27+D27+F27+H27+J27+L27+N27)</f>
        <v>0</v>
      </c>
      <c r="Q27" s="19">
        <f>MIN(C27,E27,G27,I27,K27,M27,O27)</f>
        <v>0</v>
      </c>
      <c r="R27" s="19">
        <v>1.0613425925925927E-2</v>
      </c>
    </row>
    <row r="28" spans="1:18" ht="14.5" x14ac:dyDescent="0.35">
      <c r="A28" s="1" t="s">
        <v>36</v>
      </c>
      <c r="B28" s="2"/>
      <c r="C28" s="19"/>
      <c r="D28" s="2"/>
      <c r="E28" s="19"/>
      <c r="F28" s="2"/>
      <c r="G28" s="19"/>
      <c r="H28" s="2"/>
      <c r="I28" s="19"/>
      <c r="J28" s="9"/>
      <c r="K28" s="19"/>
      <c r="L28" s="2"/>
      <c r="M28" s="19"/>
      <c r="N28" s="2"/>
      <c r="O28" s="19"/>
      <c r="P28" s="15">
        <f>SUM(B28+D28+F28+H28+J28+L28+N28)</f>
        <v>0</v>
      </c>
      <c r="Q28" s="19">
        <f>MIN(C28,E28,G28,I28,K28,M28,O28)</f>
        <v>0</v>
      </c>
      <c r="R28" s="19">
        <v>1.0474537037037037E-2</v>
      </c>
    </row>
    <row r="29" spans="1:18" ht="14.5" x14ac:dyDescent="0.35">
      <c r="A29" s="1" t="s">
        <v>34</v>
      </c>
      <c r="B29" s="2"/>
      <c r="C29" s="19"/>
      <c r="D29" s="2"/>
      <c r="E29" s="19"/>
      <c r="F29" s="2"/>
      <c r="G29" s="19"/>
      <c r="H29" s="2"/>
      <c r="I29" s="19"/>
      <c r="J29" s="9"/>
      <c r="K29" s="19"/>
      <c r="L29" s="2"/>
      <c r="M29" s="19"/>
      <c r="N29" s="2"/>
      <c r="O29" s="19"/>
      <c r="P29" s="15">
        <f>SUM(B29+D29+F29+H29+J29+L29+N29)</f>
        <v>0</v>
      </c>
      <c r="Q29" s="19">
        <f>MIN(C29,E29,G29,I29,K29,M29,O29)</f>
        <v>0</v>
      </c>
      <c r="R29" s="19">
        <v>1.050925925925926E-2</v>
      </c>
    </row>
    <row r="30" spans="1:18" ht="14.5" x14ac:dyDescent="0.35">
      <c r="A30" s="3" t="s">
        <v>46</v>
      </c>
      <c r="B30" s="2"/>
      <c r="C30" s="19"/>
      <c r="D30" s="2"/>
      <c r="E30" s="19"/>
      <c r="F30" s="2"/>
      <c r="G30" s="19"/>
      <c r="H30" s="2"/>
      <c r="I30" s="19"/>
      <c r="J30" s="9"/>
      <c r="K30" s="19"/>
      <c r="L30" s="2"/>
      <c r="M30" s="19"/>
      <c r="N30" s="5"/>
      <c r="O30" s="19"/>
      <c r="P30" s="6">
        <f>SUM(B30+D30+F30+H30+J30+L30+N30)</f>
        <v>0</v>
      </c>
      <c r="Q30" s="19">
        <f>MIN(C30,E30,G30,I30,K30,M30,O30)</f>
        <v>0</v>
      </c>
      <c r="R30" s="19">
        <v>1.2337962962962964E-2</v>
      </c>
    </row>
    <row r="31" spans="1:18" ht="14.5" x14ac:dyDescent="0.35">
      <c r="A31" s="1" t="s">
        <v>27</v>
      </c>
      <c r="B31" s="2"/>
      <c r="C31" s="19"/>
      <c r="D31" s="2"/>
      <c r="E31" s="19"/>
      <c r="F31" s="2"/>
      <c r="G31" s="19"/>
      <c r="H31" s="2"/>
      <c r="I31" s="19"/>
      <c r="J31" s="9"/>
      <c r="K31" s="19"/>
      <c r="L31" s="2"/>
      <c r="M31" s="19"/>
      <c r="N31" s="2"/>
      <c r="O31" s="19"/>
      <c r="P31" s="15">
        <f>SUM(B31+D31+F31+H31+J31+L31+N31)</f>
        <v>0</v>
      </c>
      <c r="Q31" s="19">
        <f>MIN(C31,E31,G31,I31,K31,M31,O31)</f>
        <v>0</v>
      </c>
      <c r="R31" s="19">
        <v>1.1087962962962964E-2</v>
      </c>
    </row>
    <row r="32" spans="1:18" ht="14.5" x14ac:dyDescent="0.35">
      <c r="A32" s="1" t="s">
        <v>23</v>
      </c>
      <c r="B32" s="2"/>
      <c r="C32" s="19"/>
      <c r="D32" s="2"/>
      <c r="E32" s="19"/>
      <c r="F32" s="2"/>
      <c r="G32" s="19"/>
      <c r="H32" s="2"/>
      <c r="I32" s="19"/>
      <c r="J32" s="9"/>
      <c r="K32" s="19"/>
      <c r="L32" s="2"/>
      <c r="M32" s="19"/>
      <c r="N32" s="2"/>
      <c r="O32" s="19"/>
      <c r="P32" s="15">
        <f>SUM(B32+D32+F32+H32+J32+L32+N32)</f>
        <v>0</v>
      </c>
      <c r="Q32" s="19">
        <f>MIN(C32,E32,G32,I32,K32,M32,O32)</f>
        <v>0</v>
      </c>
      <c r="R32" s="19">
        <v>1.1249999999999998E-2</v>
      </c>
    </row>
    <row r="33" spans="1:18" ht="14.5" x14ac:dyDescent="0.35">
      <c r="A33" s="1" t="s">
        <v>22</v>
      </c>
      <c r="B33" s="2"/>
      <c r="C33" s="19"/>
      <c r="D33" s="2"/>
      <c r="E33" s="19"/>
      <c r="F33" s="2"/>
      <c r="G33" s="19"/>
      <c r="H33" s="2"/>
      <c r="I33" s="19"/>
      <c r="J33" s="9"/>
      <c r="K33" s="19"/>
      <c r="L33" s="2"/>
      <c r="M33" s="19"/>
      <c r="N33" s="2"/>
      <c r="O33" s="19"/>
      <c r="P33" s="15">
        <f>SUM(B33+D33+F33+H33+J33+L33+N33)</f>
        <v>0</v>
      </c>
      <c r="Q33" s="19">
        <f>MIN(C33,E33,G33,I33,K33,M33,O33)</f>
        <v>0</v>
      </c>
      <c r="R33" s="19">
        <v>1.1087962962962964E-2</v>
      </c>
    </row>
    <row r="34" spans="1:18" ht="14.5" x14ac:dyDescent="0.35">
      <c r="A34" s="3" t="s">
        <v>42</v>
      </c>
      <c r="B34" s="2"/>
      <c r="C34" s="19"/>
      <c r="D34" s="2"/>
      <c r="E34" s="19"/>
      <c r="F34" s="2"/>
      <c r="G34" s="19"/>
      <c r="H34" s="2"/>
      <c r="I34" s="19"/>
      <c r="J34" s="9"/>
      <c r="K34" s="19"/>
      <c r="L34" s="2"/>
      <c r="M34" s="19"/>
      <c r="N34" s="5"/>
      <c r="O34" s="19"/>
      <c r="P34" s="6">
        <f>SUM(B34+D34+F34+H34+J34+L34+N34)</f>
        <v>0</v>
      </c>
      <c r="Q34" s="19">
        <f>MIN(C34,E34,G34,I34,K34,M34,O34)</f>
        <v>0</v>
      </c>
      <c r="R34" s="19">
        <v>1.0891203703703703E-2</v>
      </c>
    </row>
    <row r="35" spans="1:18" ht="14.5" x14ac:dyDescent="0.35">
      <c r="A35" s="3" t="s">
        <v>13</v>
      </c>
      <c r="B35" s="2"/>
      <c r="C35" s="19"/>
      <c r="D35" s="2"/>
      <c r="E35" s="19"/>
      <c r="F35" s="2"/>
      <c r="G35" s="19"/>
      <c r="H35" s="2"/>
      <c r="I35" s="19"/>
      <c r="J35" s="9"/>
      <c r="K35" s="19"/>
      <c r="L35" s="2"/>
      <c r="M35" s="19"/>
      <c r="N35" s="5"/>
      <c r="O35" s="19"/>
      <c r="P35" s="6">
        <f>SUM(B35+D35+F35+H35+J35+L35+N35)</f>
        <v>0</v>
      </c>
      <c r="Q35" s="19">
        <f>MIN(C35,E35,G35,I35,K35,M35,O35)</f>
        <v>0</v>
      </c>
      <c r="R35" s="19">
        <v>8.8541666666666664E-3</v>
      </c>
    </row>
    <row r="36" spans="1:18" ht="14.5" x14ac:dyDescent="0.35">
      <c r="A36" s="3" t="s">
        <v>29</v>
      </c>
      <c r="B36" s="2"/>
      <c r="C36" s="19"/>
      <c r="D36" s="2"/>
      <c r="E36" s="19"/>
      <c r="F36" s="2"/>
      <c r="G36" s="19"/>
      <c r="H36" s="2"/>
      <c r="I36" s="19"/>
      <c r="J36" s="9"/>
      <c r="K36" s="19"/>
      <c r="L36" s="2"/>
      <c r="M36" s="19"/>
      <c r="N36" s="5"/>
      <c r="O36" s="19"/>
      <c r="P36" s="15">
        <f>SUM(B36+D36+F36+H36+J36+L36+N36)</f>
        <v>0</v>
      </c>
      <c r="Q36" s="19">
        <f>MIN(C36,E36,G36,I36,K36,M36,O36)</f>
        <v>0</v>
      </c>
      <c r="R36" s="19">
        <v>9.9305555555555553E-3</v>
      </c>
    </row>
    <row r="37" spans="1:18" ht="14.5" x14ac:dyDescent="0.35">
      <c r="A37" s="1" t="s">
        <v>37</v>
      </c>
      <c r="B37" s="2"/>
      <c r="C37" s="19"/>
      <c r="D37" s="2"/>
      <c r="E37" s="19"/>
      <c r="F37" s="2"/>
      <c r="G37" s="19"/>
      <c r="H37" s="2"/>
      <c r="I37" s="19"/>
      <c r="J37" s="9"/>
      <c r="K37" s="19"/>
      <c r="L37" s="2"/>
      <c r="M37" s="19"/>
      <c r="N37" s="2"/>
      <c r="O37" s="19"/>
      <c r="P37" s="15">
        <f>SUM(B37+D37+F37+H37+J37+L37+N37)</f>
        <v>0</v>
      </c>
      <c r="Q37" s="19">
        <f>MIN(C37,E37,G37,I37,K37,M37,O37)</f>
        <v>0</v>
      </c>
      <c r="R37" s="19">
        <v>1.1180555555555556E-2</v>
      </c>
    </row>
    <row r="38" spans="1:18" ht="14.5" x14ac:dyDescent="0.35">
      <c r="A38" s="3" t="s">
        <v>41</v>
      </c>
      <c r="B38" s="2"/>
      <c r="C38" s="19"/>
      <c r="D38" s="2"/>
      <c r="E38" s="19"/>
      <c r="F38" s="2"/>
      <c r="G38" s="19"/>
      <c r="H38" s="2"/>
      <c r="I38" s="19"/>
      <c r="J38" s="9"/>
      <c r="K38" s="19"/>
      <c r="L38" s="2"/>
      <c r="M38" s="19"/>
      <c r="N38" s="5"/>
      <c r="O38" s="19"/>
      <c r="P38" s="6">
        <f>SUM(B38+D38+F38+H38+J38+L38+N38)</f>
        <v>0</v>
      </c>
      <c r="Q38" s="19">
        <f>MIN(C38,E38,G38,I38,K38,M38,O38)</f>
        <v>0</v>
      </c>
      <c r="R38" s="19">
        <v>1.3668981481481482E-2</v>
      </c>
    </row>
    <row r="39" spans="1:18" ht="14.5" x14ac:dyDescent="0.35">
      <c r="A39" s="1" t="s">
        <v>10</v>
      </c>
      <c r="B39" s="2"/>
      <c r="C39" s="19"/>
      <c r="D39" s="2"/>
      <c r="E39" s="19"/>
      <c r="F39" s="2"/>
      <c r="G39" s="19"/>
      <c r="H39" s="2"/>
      <c r="I39" s="19"/>
      <c r="J39" s="9"/>
      <c r="K39" s="19"/>
      <c r="L39" s="2"/>
      <c r="M39" s="19"/>
      <c r="N39" s="2"/>
      <c r="O39" s="19"/>
      <c r="P39" s="15">
        <f>SUM(B39+D39+F39+H39+J39+L39+N39)</f>
        <v>0</v>
      </c>
      <c r="Q39" s="19">
        <f>MIN(C39,E39,G39,I39,K39,M39,O39)</f>
        <v>0</v>
      </c>
      <c r="R39" s="19">
        <v>1.0763888888888891E-2</v>
      </c>
    </row>
    <row r="40" spans="1:18" ht="14.5" x14ac:dyDescent="0.35">
      <c r="A40" s="3" t="s">
        <v>44</v>
      </c>
      <c r="B40" s="2"/>
      <c r="C40" s="19"/>
      <c r="D40" s="2"/>
      <c r="E40" s="19"/>
      <c r="F40" s="2"/>
      <c r="G40" s="19"/>
      <c r="H40" s="2"/>
      <c r="I40" s="19"/>
      <c r="J40" s="9"/>
      <c r="K40" s="19"/>
      <c r="L40" s="2"/>
      <c r="M40" s="19"/>
      <c r="N40" s="5"/>
      <c r="O40" s="19"/>
      <c r="P40" s="6">
        <f>SUM(B40+D40+F40+H40+J40+L40+N40)</f>
        <v>0</v>
      </c>
      <c r="Q40" s="19">
        <f>MIN(C40,E40,G40,I40,K40,M40,O40)</f>
        <v>0</v>
      </c>
      <c r="R40" s="19">
        <v>9.8032407407407408E-3</v>
      </c>
    </row>
    <row r="41" spans="1:18" ht="14.5" x14ac:dyDescent="0.35">
      <c r="A41" s="1" t="s">
        <v>32</v>
      </c>
      <c r="B41" s="2"/>
      <c r="C41" s="19"/>
      <c r="D41" s="2"/>
      <c r="E41" s="19"/>
      <c r="F41" s="2"/>
      <c r="G41" s="19"/>
      <c r="H41" s="2"/>
      <c r="I41" s="19"/>
      <c r="J41" s="9"/>
      <c r="K41" s="19"/>
      <c r="L41" s="2"/>
      <c r="M41" s="19"/>
      <c r="N41" s="2"/>
      <c r="O41" s="19"/>
      <c r="P41" s="15">
        <f>SUM(B41+D41+F41+H41+J41+L41+N41)</f>
        <v>0</v>
      </c>
      <c r="Q41" s="19">
        <f>MIN(C41,E41,G41,I41,K41,M41,O41)</f>
        <v>0</v>
      </c>
      <c r="R41" s="19">
        <v>9.2013888888888892E-3</v>
      </c>
    </row>
    <row r="42" spans="1:18" ht="14.5" x14ac:dyDescent="0.35">
      <c r="A42" s="12" t="s">
        <v>6</v>
      </c>
      <c r="B42" s="21" t="s">
        <v>15</v>
      </c>
      <c r="D42" s="23"/>
      <c r="F42" s="23"/>
      <c r="H42" s="23"/>
      <c r="J42" s="24"/>
      <c r="L42" s="23"/>
      <c r="N42" s="23"/>
    </row>
    <row r="43" spans="1:18" ht="14.5" x14ac:dyDescent="0.35">
      <c r="A43" s="12" t="s">
        <v>5</v>
      </c>
      <c r="B43" s="13" t="s">
        <v>16</v>
      </c>
    </row>
    <row r="44" spans="1:18" ht="14.5" x14ac:dyDescent="0.35">
      <c r="A44" s="20" t="s">
        <v>14</v>
      </c>
      <c r="B44" s="22">
        <f>COUNT(B3:B43)</f>
        <v>19</v>
      </c>
      <c r="C44" s="16"/>
      <c r="D44" s="22">
        <f>COUNT(D3:D43)</f>
        <v>0</v>
      </c>
      <c r="E44" s="16"/>
      <c r="F44" s="22">
        <f>COUNT(F3:F43)</f>
        <v>0</v>
      </c>
      <c r="G44" s="16"/>
      <c r="H44" s="22">
        <f>COUNT(H3:H43)</f>
        <v>0</v>
      </c>
      <c r="I44" s="16"/>
      <c r="J44" s="22">
        <f>COUNT(J3:J43)</f>
        <v>0</v>
      </c>
      <c r="K44" s="16"/>
      <c r="L44" s="22">
        <f>COUNT(L3:L43)</f>
        <v>0</v>
      </c>
      <c r="M44" s="16"/>
      <c r="N44" s="22">
        <f>COUNT(N4:N43)</f>
        <v>0</v>
      </c>
      <c r="O44" s="17"/>
      <c r="P44" s="18"/>
      <c r="Q44" s="16"/>
      <c r="R44" s="16"/>
    </row>
    <row r="45" spans="1:18" ht="14.5" x14ac:dyDescent="0.35">
      <c r="A45" s="7"/>
    </row>
  </sheetData>
  <sortState xmlns:xlrd2="http://schemas.microsoft.com/office/spreadsheetml/2017/richdata2" ref="A3:R41">
    <sortCondition descending="1" ref="P3:P41"/>
    <sortCondition ref="A3:A41"/>
  </sortState>
  <mergeCells count="11">
    <mergeCell ref="L1:M1"/>
    <mergeCell ref="A1:A2"/>
    <mergeCell ref="R1:R2"/>
    <mergeCell ref="Q1:Q2"/>
    <mergeCell ref="P1:P2"/>
    <mergeCell ref="B1:C1"/>
    <mergeCell ref="D1:E1"/>
    <mergeCell ref="F1:G1"/>
    <mergeCell ref="H1:I1"/>
    <mergeCell ref="J1:K1"/>
    <mergeCell ref="N1:O1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1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Bedfordshire County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scm</dc:creator>
  <cp:keywords/>
  <dc:description/>
  <cp:lastModifiedBy>Andy Inchley</cp:lastModifiedBy>
  <cp:revision/>
  <dcterms:created xsi:type="dcterms:W3CDTF">2009-12-03T09:48:46Z</dcterms:created>
  <dcterms:modified xsi:type="dcterms:W3CDTF">2024-10-03T20:18:34Z</dcterms:modified>
  <cp:category/>
  <cp:contentStatus/>
</cp:coreProperties>
</file>